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2025" sheetId="4" r:id="rId1"/>
    <sheet name="Лист1" sheetId="1" state="hidden" r:id="rId2"/>
    <sheet name="Лист2" sheetId="2" state="hidden" r:id="rId3"/>
    <sheet name="Лист3" sheetId="3" state="hidden" r:id="rId4"/>
  </sheets>
  <externalReferences>
    <externalReference r:id="rId5"/>
  </externalReferences>
  <definedNames>
    <definedName name="_xlnm.Print_Area" localSheetId="0">'2025'!$A$1:$E$53</definedName>
  </definedNames>
  <calcPr calcId="145621"/>
</workbook>
</file>

<file path=xl/calcChain.xml><?xml version="1.0" encoding="utf-8"?>
<calcChain xmlns="http://schemas.openxmlformats.org/spreadsheetml/2006/main">
  <c r="E63" i="4" l="1"/>
  <c r="D28" i="4" l="1"/>
</calcChain>
</file>

<file path=xl/sharedStrings.xml><?xml version="1.0" encoding="utf-8"?>
<sst xmlns="http://schemas.openxmlformats.org/spreadsheetml/2006/main" count="115" uniqueCount="98">
  <si>
    <t>Наименование учреждения</t>
  </si>
  <si>
    <t>ГБУК "Белгородская государственная универсальная научная библиотека"</t>
  </si>
  <si>
    <t>Бочарникова Елена Станиславовна</t>
  </si>
  <si>
    <t>Бражникова Светлана Алексеевна</t>
  </si>
  <si>
    <t>Немцев Юрий Алексеевич</t>
  </si>
  <si>
    <t>Сороколетова Наталья Васильевна</t>
  </si>
  <si>
    <t>Бейбулаева Елена Владимировна</t>
  </si>
  <si>
    <t xml:space="preserve">Проскурина Ирина Валерьевна </t>
  </si>
  <si>
    <t xml:space="preserve">Старикова Елена Александровна </t>
  </si>
  <si>
    <t xml:space="preserve">Кайдалова Тамара Алексеевна </t>
  </si>
  <si>
    <t>ГБУК "Белгородский государственный художественный музей"</t>
  </si>
  <si>
    <t>Абрамова Елена Михайловна</t>
  </si>
  <si>
    <t>Проскурин Владимир Иванович</t>
  </si>
  <si>
    <t>Дуганова Ольга Васильевна</t>
  </si>
  <si>
    <t>ГБУК "Белгородский государственный музей народной культуры"</t>
  </si>
  <si>
    <t>Горбаченко Ольга Александровна</t>
  </si>
  <si>
    <t>ГБУК "Белгородский государственный историко-краеведческий музей"</t>
  </si>
  <si>
    <t>ГБУК "Белгородский государственный историко-художественный музей-диорама"Курская битва.Белгородское направление"</t>
  </si>
  <si>
    <t>ГБУК "Белгородский государственный литературный музей"</t>
  </si>
  <si>
    <t>ОГАУК "Белгородский государственный академический драматический театр им. М.С. Щепкина"</t>
  </si>
  <si>
    <t>Богусевич Ирина Анатольевна</t>
  </si>
  <si>
    <t>Арсеньева Светлана Александровна</t>
  </si>
  <si>
    <t>ГБУК "Белгородский государственный театр кукол"</t>
  </si>
  <si>
    <t>ГБУК "Белгородская государственная филармония"</t>
  </si>
  <si>
    <t>Мельников Виктор Владимирович</t>
  </si>
  <si>
    <t>Подгорная Ирина Александровна</t>
  </si>
  <si>
    <t>ГБУК "Белгородский государственный центр народного творчества"</t>
  </si>
  <si>
    <t>Озеров Роман Александрович</t>
  </si>
  <si>
    <t>ГБУК "Белгородский региональный методический центр по художественному развитию"</t>
  </si>
  <si>
    <t xml:space="preserve">Черенкова Инна Васильевна </t>
  </si>
  <si>
    <t>Средняя заработная плата (руб.)</t>
  </si>
  <si>
    <t>Рожкова Надежда Петровна</t>
  </si>
  <si>
    <t>Саруханова Елена Анатольевна</t>
  </si>
  <si>
    <t>Лукьянова Татьяна Александровна</t>
  </si>
  <si>
    <t>Романенко Вера Владимировна</t>
  </si>
  <si>
    <t>Климова Инна Александровна</t>
  </si>
  <si>
    <t>Слободчук  Виталий Иванович</t>
  </si>
  <si>
    <t>Репина Наталья Мефодиевна</t>
  </si>
  <si>
    <t>Боруха Светлана 
Юрьевна</t>
  </si>
  <si>
    <t>№ п/п</t>
  </si>
  <si>
    <t>Наименование должности</t>
  </si>
  <si>
    <t xml:space="preserve">Фамилия, имя, отчество </t>
  </si>
  <si>
    <t>Бессонов Максим Александрович</t>
  </si>
  <si>
    <t>Директор</t>
  </si>
  <si>
    <t xml:space="preserve">Заместитель директора по концертной деятельности </t>
  </si>
  <si>
    <t>Заместитель директора по экономическим вопросам</t>
  </si>
  <si>
    <t>Заместитель директора</t>
  </si>
  <si>
    <t>Заместитель директора по развитию и финансово-экономической деятельности</t>
  </si>
  <si>
    <t xml:space="preserve">Заместитель директора по культурно-образовательной деятельности </t>
  </si>
  <si>
    <t xml:space="preserve">Заместитель директора по общим вопросам </t>
  </si>
  <si>
    <t>Заместитель директора по экономической деятельности</t>
  </si>
  <si>
    <t xml:space="preserve">Заместитель директора по научной работе </t>
  </si>
  <si>
    <t xml:space="preserve">Заместитель директора по автоматизации библиотечных процессов </t>
  </si>
  <si>
    <t>Богачева Антонида Николаевна</t>
  </si>
  <si>
    <t xml:space="preserve">Заместитель директора по финансово - экономической
и кадровой деятельности 
</t>
  </si>
  <si>
    <t>Заместитель директора по методической работе</t>
  </si>
  <si>
    <t>Заместитель директора  по административно-хозяйственной  деятельности</t>
  </si>
  <si>
    <t>Заместитель директора по научно-методической работе</t>
  </si>
  <si>
    <t>Заместитель директора по библиотечной работе</t>
  </si>
  <si>
    <t>Художественный руководитель</t>
  </si>
  <si>
    <t>Директор музея</t>
  </si>
  <si>
    <t>Заместитель директора-главный хранитель</t>
  </si>
  <si>
    <t>Мишакина Елена Евгеньевна</t>
  </si>
  <si>
    <t>Полозкова Татьяна Владимировна</t>
  </si>
  <si>
    <t>Заместитель руководителя театра по производственным вопросам</t>
  </si>
  <si>
    <t>Заместитель директора по научной работе</t>
  </si>
  <si>
    <t>Заместитель руководителя театра по организации работы со зрителем</t>
  </si>
  <si>
    <t xml:space="preserve">Закместитель руководителя театра по развитию </t>
  </si>
  <si>
    <t xml:space="preserve">Кузнецова Марина Камаровна </t>
  </si>
  <si>
    <t>Шелякина Елена Алексеевна</t>
  </si>
  <si>
    <t>Шаульская Наталья Валентиновна</t>
  </si>
  <si>
    <t>Константинов Никита Алексеевич</t>
  </si>
  <si>
    <t>Назаренко Марина Леонидовна</t>
  </si>
  <si>
    <t>Цыгулева Елена Николаевна</t>
  </si>
  <si>
    <t>Заместитель директора по развитию</t>
  </si>
  <si>
    <t xml:space="preserve">Заместитель директора по  экспозиционно-выставочной деятельности </t>
  </si>
  <si>
    <t>Заместитель директора по административно-хозяйственной части</t>
  </si>
  <si>
    <t xml:space="preserve">Заместитель директора по финансовым и имущественным
вопросам
</t>
  </si>
  <si>
    <t>Мощенский Александр Александрович</t>
  </si>
  <si>
    <t>Шляева Татьяна Александровна</t>
  </si>
  <si>
    <t>Заместитель директора  по развитию</t>
  </si>
  <si>
    <t>Заместитель директора по библиотечному обслуживанию</t>
  </si>
  <si>
    <t>Заместитель директора по библиотечной работе и издательской деятельности</t>
  </si>
  <si>
    <t>ГБУК "Историко-культурный комплекс "Новая Слобода"</t>
  </si>
  <si>
    <t>Информация об уровне средней заработной платы руководителей, их  заместителей и главных бухгалтеров казенных, бюджетных и автономных учреждений культуры за 2025 год в соответствии с  подпупунктом 2 пункта 4 "Порядка  размещения информации о среднемесячной заработной плате руководителей, их заместителей и главных бухгалтеров казенных, бюджетных, автономных учреждений Белгородской области в информационно-телекоммуникационной сети Интернет"  Постановления Правительства Белгородской области от 13 марта 2017 года № 86-пп</t>
  </si>
  <si>
    <t>Прохорович Максим Игоревич</t>
  </si>
  <si>
    <t>Манохин Игорь Михайлович</t>
  </si>
  <si>
    <t>Ухань Елена Владимировна</t>
  </si>
  <si>
    <t>Степаненко Светлана Ивановна</t>
  </si>
  <si>
    <t>Рыженков Денис Сергеевич</t>
  </si>
  <si>
    <t>Горбаченко Руслан Александрович</t>
  </si>
  <si>
    <t>Усова Ольга Ивановна</t>
  </si>
  <si>
    <t>Ковалева Наталья Владимировна</t>
  </si>
  <si>
    <t>Заместитель директора по творческой деятельности</t>
  </si>
  <si>
    <t>Растворцев Матвей Владимирович</t>
  </si>
  <si>
    <t>Заместитель художественного руководителя по производственно-административным вопросам</t>
  </si>
  <si>
    <t xml:space="preserve"> ГБУК "Белгородская государственная специальная библиотека для слепых им.В.Я.Ерошенко"</t>
  </si>
  <si>
    <t>ГБУК "Белгородская государственная детская библиотека А.А.Лиханова"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</si>
</sst>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3" fillId="0" borderId="0"/>
    <xf numFmtId="0" fontId="8" fillId="0" borderId="0"/>
    <xf numFmtId="0" fontId="1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5" applyNumberFormat="0" applyAlignment="0" applyProtection="0"/>
    <xf numFmtId="0" fontId="16" fillId="21" borderId="6" applyNumberFormat="0" applyAlignment="0" applyProtection="0"/>
    <xf numFmtId="0" fontId="17" fillId="21" borderId="5" applyNumberFormat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3" fillId="24" borderId="12" applyNumberFormat="0" applyFont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25" fillId="24" borderId="12" applyNumberFormat="0" applyFont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2" fillId="5" borderId="0" applyNumberFormat="0" applyBorder="0" applyAlignment="0" applyProtection="0"/>
  </cellStyleXfs>
  <cellXfs count="99">
    <xf numFmtId="0" fontId="0" fillId="0" borderId="0" xfId="0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7" fillId="2" borderId="1" xfId="1" applyFont="1" applyFill="1" applyBorder="1" applyAlignment="1">
      <alignment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wrapText="1"/>
    </xf>
    <xf numFmtId="0" fontId="4" fillId="2" borderId="0" xfId="3" applyFont="1" applyFill="1" applyAlignment="1">
      <alignment wrapText="1"/>
    </xf>
    <xf numFmtId="0" fontId="7" fillId="2" borderId="1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 wrapText="1"/>
    </xf>
    <xf numFmtId="0" fontId="10" fillId="2" borderId="0" xfId="1" applyFont="1" applyFill="1" applyBorder="1" applyAlignment="1">
      <alignment horizontal="right" wrapText="1"/>
    </xf>
    <xf numFmtId="1" fontId="10" fillId="2" borderId="0" xfId="1" applyNumberFormat="1" applyFont="1" applyFill="1" applyBorder="1" applyAlignment="1">
      <alignment horizontal="right" wrapText="1"/>
    </xf>
    <xf numFmtId="0" fontId="7" fillId="2" borderId="0" xfId="1" applyFont="1" applyFill="1" applyBorder="1" applyAlignment="1">
      <alignment wrapText="1"/>
    </xf>
    <xf numFmtId="0" fontId="9" fillId="2" borderId="0" xfId="1" applyFont="1" applyFill="1" applyBorder="1" applyAlignment="1">
      <alignment wrapText="1"/>
    </xf>
    <xf numFmtId="0" fontId="10" fillId="2" borderId="0" xfId="1" applyFont="1" applyFill="1" applyBorder="1" applyAlignment="1">
      <alignment wrapText="1"/>
    </xf>
    <xf numFmtId="0" fontId="5" fillId="2" borderId="24" xfId="1" applyFont="1" applyFill="1" applyBorder="1" applyAlignment="1">
      <alignment horizontal="center" vertical="center"/>
    </xf>
    <xf numFmtId="0" fontId="33" fillId="2" borderId="25" xfId="1" applyFont="1" applyFill="1" applyBorder="1" applyAlignment="1">
      <alignment horizontal="center" vertical="center" wrapText="1"/>
    </xf>
    <xf numFmtId="0" fontId="34" fillId="2" borderId="26" xfId="1" applyFont="1" applyFill="1" applyBorder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wrapText="1"/>
    </xf>
    <xf numFmtId="0" fontId="4" fillId="2" borderId="16" xfId="1" applyFont="1" applyFill="1" applyBorder="1" applyAlignment="1">
      <alignment wrapText="1"/>
    </xf>
    <xf numFmtId="0" fontId="4" fillId="2" borderId="22" xfId="1" applyFont="1" applyFill="1" applyBorder="1" applyAlignment="1">
      <alignment wrapText="1"/>
    </xf>
    <xf numFmtId="0" fontId="4" fillId="2" borderId="29" xfId="1" applyFont="1" applyFill="1" applyBorder="1" applyAlignment="1">
      <alignment wrapText="1"/>
    </xf>
    <xf numFmtId="0" fontId="7" fillId="2" borderId="16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7" fillId="2" borderId="16" xfId="3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wrapText="1"/>
    </xf>
    <xf numFmtId="0" fontId="4" fillId="2" borderId="1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left" vertical="top" wrapText="1"/>
    </xf>
    <xf numFmtId="0" fontId="35" fillId="2" borderId="0" xfId="1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4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wrapText="1"/>
    </xf>
    <xf numFmtId="0" fontId="7" fillId="2" borderId="18" xfId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7" fillId="2" borderId="3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/>
    </xf>
    <xf numFmtId="0" fontId="34" fillId="2" borderId="27" xfId="1" applyFont="1" applyFill="1" applyBorder="1" applyAlignment="1">
      <alignment horizontal="center" vertical="center" wrapText="1"/>
    </xf>
    <xf numFmtId="1" fontId="4" fillId="2" borderId="0" xfId="1" applyNumberFormat="1" applyFont="1" applyFill="1" applyBorder="1"/>
    <xf numFmtId="0" fontId="7" fillId="2" borderId="4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0" fontId="7" fillId="2" borderId="22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3" fontId="12" fillId="2" borderId="17" xfId="1" applyNumberFormat="1" applyFont="1" applyFill="1" applyBorder="1" applyAlignment="1">
      <alignment vertical="center" wrapText="1"/>
    </xf>
    <xf numFmtId="3" fontId="10" fillId="2" borderId="19" xfId="2" applyNumberFormat="1" applyFont="1" applyFill="1" applyBorder="1" applyAlignment="1">
      <alignment vertical="center" wrapText="1"/>
    </xf>
    <xf numFmtId="3" fontId="10" fillId="2" borderId="27" xfId="2" applyNumberFormat="1" applyFont="1" applyFill="1" applyBorder="1" applyAlignment="1">
      <alignment vertical="center" wrapText="1"/>
    </xf>
    <xf numFmtId="3" fontId="12" fillId="2" borderId="28" xfId="1" applyNumberFormat="1" applyFont="1" applyFill="1" applyBorder="1" applyAlignment="1">
      <alignment vertical="center" wrapText="1"/>
    </xf>
    <xf numFmtId="3" fontId="12" fillId="2" borderId="19" xfId="1" applyNumberFormat="1" applyFont="1" applyFill="1" applyBorder="1" applyAlignment="1">
      <alignment vertical="center" wrapText="1"/>
    </xf>
    <xf numFmtId="3" fontId="12" fillId="2" borderId="27" xfId="1" applyNumberFormat="1" applyFont="1" applyFill="1" applyBorder="1" applyAlignment="1">
      <alignment vertical="center" wrapText="1"/>
    </xf>
    <xf numFmtId="3" fontId="12" fillId="2" borderId="23" xfId="1" applyNumberFormat="1" applyFont="1" applyFill="1" applyBorder="1" applyAlignment="1">
      <alignment vertical="center" wrapText="1"/>
    </xf>
    <xf numFmtId="3" fontId="12" fillId="2" borderId="30" xfId="1" applyNumberFormat="1" applyFont="1" applyFill="1" applyBorder="1" applyAlignment="1">
      <alignment vertical="center" wrapText="1"/>
    </xf>
    <xf numFmtId="0" fontId="7" fillId="2" borderId="1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wrapText="1"/>
    </xf>
    <xf numFmtId="1" fontId="4" fillId="2" borderId="3" xfId="1" applyNumberFormat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vertical="center" wrapText="1"/>
    </xf>
    <xf numFmtId="0" fontId="13" fillId="2" borderId="22" xfId="1" applyFont="1" applyFill="1" applyBorder="1" applyAlignment="1">
      <alignment vertical="center" wrapText="1"/>
    </xf>
    <xf numFmtId="0" fontId="4" fillId="2" borderId="16" xfId="1" applyFont="1" applyFill="1" applyBorder="1" applyAlignment="1">
      <alignment vertical="center" wrapText="1"/>
    </xf>
    <xf numFmtId="3" fontId="10" fillId="2" borderId="23" xfId="1" applyNumberFormat="1" applyFont="1" applyFill="1" applyBorder="1"/>
    <xf numFmtId="0" fontId="7" fillId="2" borderId="32" xfId="3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wrapText="1"/>
    </xf>
    <xf numFmtId="0" fontId="7" fillId="2" borderId="1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1" fontId="4" fillId="2" borderId="16" xfId="1" applyNumberFormat="1" applyFont="1" applyFill="1" applyBorder="1" applyAlignment="1">
      <alignment horizontal="center" vertical="center" wrapText="1"/>
    </xf>
    <xf numFmtId="1" fontId="4" fillId="2" borderId="22" xfId="1" applyNumberFormat="1" applyFont="1" applyFill="1" applyBorder="1" applyAlignment="1">
      <alignment horizontal="center" vertical="center" wrapText="1"/>
    </xf>
  </cellXfs>
  <cellStyles count="82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Excel Built-in Normal" xfId="22"/>
    <cellStyle name="Normal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0" xfId="42"/>
    <cellStyle name="Обычный 11" xfId="43"/>
    <cellStyle name="Обычный 12" xfId="44"/>
    <cellStyle name="Обычный 13" xfId="45"/>
    <cellStyle name="Обычный 14" xfId="46"/>
    <cellStyle name="Обычный 2" xfId="3"/>
    <cellStyle name="Обычный 2 2" xfId="47"/>
    <cellStyle name="Обычный 2 2 2" xfId="48"/>
    <cellStyle name="Обычный 2 2 3" xfId="49"/>
    <cellStyle name="Обычный 2 3" xfId="50"/>
    <cellStyle name="Обычный 2_ГИВЦ" xfId="51"/>
    <cellStyle name="Обычный 3" xfId="52"/>
    <cellStyle name="Обычный 3 2" xfId="1"/>
    <cellStyle name="Обычный 3 2 2" xfId="2"/>
    <cellStyle name="Обычный 3 3" xfId="53"/>
    <cellStyle name="Обычный 3 4" xfId="54"/>
    <cellStyle name="Обычный 3 5" xfId="55"/>
    <cellStyle name="Обычный 3_ТитульныйЛист" xfId="56"/>
    <cellStyle name="Обычный 4" xfId="57"/>
    <cellStyle name="Обычный 4 2" xfId="58"/>
    <cellStyle name="Обычный 4 3" xfId="59"/>
    <cellStyle name="Обычный 5" xfId="60"/>
    <cellStyle name="Обычный 5 2" xfId="61"/>
    <cellStyle name="Обычный 5 3" xfId="62"/>
    <cellStyle name="Обычный 6" xfId="63"/>
    <cellStyle name="Обычный 7" xfId="64"/>
    <cellStyle name="Обычный 8" xfId="65"/>
    <cellStyle name="Обычный 9" xfId="66"/>
    <cellStyle name="Плохой 2" xfId="67"/>
    <cellStyle name="Пояснение 2" xfId="68"/>
    <cellStyle name="Примечание 2" xfId="69"/>
    <cellStyle name="Примечание 2 2" xfId="70"/>
    <cellStyle name="Примечание 2 3" xfId="71"/>
    <cellStyle name="Примечание 2 4" xfId="72"/>
    <cellStyle name="Примечание 3" xfId="73"/>
    <cellStyle name="Примечание 4" xfId="74"/>
    <cellStyle name="Примечание 5" xfId="75"/>
    <cellStyle name="Примечание 6" xfId="76"/>
    <cellStyle name="Примечание 7" xfId="77"/>
    <cellStyle name="Связанная ячейка 2" xfId="78"/>
    <cellStyle name="Текст предупреждения 2" xfId="79"/>
    <cellStyle name="Финансовый 2" xfId="80"/>
    <cellStyle name="Хороший 2" xfId="8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7;&#1086;&#1086;&#1090;&#1085;&#1086;&#1096;&#1077;&#1085;&#1080;&#1077;%20&#1057;&#1074;&#1086;&#1076;%20&#1088;&#1072;&#1081;&#1086;&#1085;&#1086;&#1074;,&#1086;&#1073;&#1083;%204%20&#1082;&#1074;%202022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для мин, макс в отр"/>
      <sheetName val="мин, макс"/>
      <sheetName val="юр.л"/>
      <sheetName val="Ал"/>
      <sheetName val="Бе"/>
      <sheetName val="Бо"/>
      <sheetName val="Ва"/>
      <sheetName val="Ве"/>
      <sheetName val="Во"/>
      <sheetName val="Гр"/>
      <sheetName val="Гу"/>
      <sheetName val="Ив"/>
      <sheetName val="Кор"/>
      <sheetName val="Крас"/>
      <sheetName val="УТ ОБразование"/>
      <sheetName val="УТ"/>
      <sheetName val="Свод"/>
      <sheetName val="ОБЛ"/>
      <sheetName val="КрГв"/>
      <sheetName val="КрЯр"/>
      <sheetName val="Н.О"/>
      <sheetName val="Пр"/>
      <sheetName val="Ракит"/>
      <sheetName val="Ро"/>
      <sheetName val="Че"/>
      <sheetName val="Як"/>
      <sheetName val="Ш"/>
      <sheetName val="С.О"/>
      <sheetName val="г.Б"/>
      <sheetName val="бланк"/>
      <sheetName val="рук4кв"/>
      <sheetName val="зам.рук 4кв"/>
      <sheetName val="рук.год"/>
      <sheetName val="зам.рук.год"/>
      <sheetName val="науч"/>
      <sheetName val="яблонов"/>
      <sheetName val="детс"/>
      <sheetName val="спец"/>
      <sheetName val="худ"/>
      <sheetName val="краев"/>
      <sheetName val="МНК"/>
      <sheetName val="БРМЦ"/>
      <sheetName val="лит"/>
      <sheetName val="Диор"/>
      <sheetName val="Щеп"/>
      <sheetName val="кук"/>
      <sheetName val="ЦНТ"/>
      <sheetName val="Фил"/>
      <sheetName val="Н.Сло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3">
          <cell r="C23" t="str">
            <v>Васильева Тамара Владимировна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L63"/>
  <sheetViews>
    <sheetView tabSelected="1" view="pageBreakPreview" topLeftCell="A46" zoomScaleNormal="90" zoomScaleSheetLayoutView="100" workbookViewId="0">
      <selection activeCell="B34" sqref="B34"/>
    </sheetView>
  </sheetViews>
  <sheetFormatPr defaultRowHeight="15.75" x14ac:dyDescent="0.25"/>
  <cols>
    <col min="1" max="1" width="6.42578125" style="1" customWidth="1"/>
    <col min="2" max="2" width="38.28515625" style="2" customWidth="1"/>
    <col min="3" max="3" width="36.42578125" style="2" customWidth="1"/>
    <col min="4" max="4" width="23.85546875" style="2" customWidth="1"/>
    <col min="5" max="5" width="20.42578125" style="2" customWidth="1"/>
    <col min="6" max="6" width="9.140625" style="2"/>
    <col min="7" max="7" width="11.7109375" style="2" customWidth="1"/>
    <col min="8" max="16384" width="9.140625" style="2"/>
  </cols>
  <sheetData>
    <row r="1" spans="1:246" ht="25.5" customHeight="1" x14ac:dyDescent="0.25"/>
    <row r="2" spans="1:246" ht="172.5" customHeight="1" x14ac:dyDescent="0.3">
      <c r="A2" s="77" t="s">
        <v>84</v>
      </c>
      <c r="B2" s="77"/>
      <c r="C2" s="77"/>
      <c r="D2" s="77"/>
      <c r="E2" s="77"/>
    </row>
    <row r="3" spans="1:246" ht="30.75" customHeight="1" thickBot="1" x14ac:dyDescent="0.3"/>
    <row r="4" spans="1:246" ht="125.25" customHeight="1" thickBot="1" x14ac:dyDescent="0.3">
      <c r="A4" s="17" t="s">
        <v>39</v>
      </c>
      <c r="B4" s="18" t="s">
        <v>0</v>
      </c>
      <c r="C4" s="18" t="s">
        <v>40</v>
      </c>
      <c r="D4" s="18" t="s">
        <v>41</v>
      </c>
      <c r="E4" s="19" t="s">
        <v>30</v>
      </c>
    </row>
    <row r="5" spans="1:246" ht="18.75" customHeight="1" thickBot="1" x14ac:dyDescent="0.3">
      <c r="A5" s="47">
        <v>1</v>
      </c>
      <c r="B5" s="20">
        <v>2</v>
      </c>
      <c r="C5" s="20">
        <v>3</v>
      </c>
      <c r="D5" s="20">
        <v>4</v>
      </c>
      <c r="E5" s="48">
        <v>5</v>
      </c>
    </row>
    <row r="6" spans="1:246" ht="33" customHeight="1" x14ac:dyDescent="0.25">
      <c r="A6" s="83">
        <v>1</v>
      </c>
      <c r="B6" s="81" t="s">
        <v>1</v>
      </c>
      <c r="C6" s="64" t="s">
        <v>43</v>
      </c>
      <c r="D6" s="62" t="s">
        <v>31</v>
      </c>
      <c r="E6" s="54">
        <v>179316</v>
      </c>
    </row>
    <row r="7" spans="1:246" s="6" customFormat="1" ht="34.5" customHeight="1" x14ac:dyDescent="0.25">
      <c r="A7" s="84"/>
      <c r="B7" s="82"/>
      <c r="C7" s="31" t="s">
        <v>58</v>
      </c>
      <c r="D7" s="9" t="s">
        <v>2</v>
      </c>
      <c r="E7" s="55">
        <v>120411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</row>
    <row r="8" spans="1:246" s="4" customFormat="1" ht="33" customHeight="1" x14ac:dyDescent="0.25">
      <c r="A8" s="84"/>
      <c r="B8" s="82"/>
      <c r="C8" s="8" t="s">
        <v>51</v>
      </c>
      <c r="D8" s="9" t="s">
        <v>3</v>
      </c>
      <c r="E8" s="55">
        <v>113825</v>
      </c>
    </row>
    <row r="9" spans="1:246" s="4" customFormat="1" ht="47.25" customHeight="1" x14ac:dyDescent="0.25">
      <c r="A9" s="84"/>
      <c r="B9" s="82"/>
      <c r="C9" s="8" t="s">
        <v>76</v>
      </c>
      <c r="D9" s="8" t="s">
        <v>4</v>
      </c>
      <c r="E9" s="55">
        <v>32706</v>
      </c>
    </row>
    <row r="10" spans="1:246" s="4" customFormat="1" ht="49.5" customHeight="1" x14ac:dyDescent="0.25">
      <c r="A10" s="84"/>
      <c r="B10" s="82"/>
      <c r="C10" s="8" t="s">
        <v>52</v>
      </c>
      <c r="D10" s="9" t="s">
        <v>5</v>
      </c>
      <c r="E10" s="55">
        <v>107592</v>
      </c>
    </row>
    <row r="11" spans="1:246" s="4" customFormat="1" ht="36" customHeight="1" thickBot="1" x14ac:dyDescent="0.3">
      <c r="A11" s="84"/>
      <c r="B11" s="82"/>
      <c r="C11" s="21" t="s">
        <v>50</v>
      </c>
      <c r="D11" s="51" t="s">
        <v>6</v>
      </c>
      <c r="E11" s="56">
        <v>144891</v>
      </c>
    </row>
    <row r="12" spans="1:246" s="4" customFormat="1" ht="31.5" customHeight="1" x14ac:dyDescent="0.25">
      <c r="A12" s="86">
        <v>2</v>
      </c>
      <c r="B12" s="75" t="s">
        <v>97</v>
      </c>
      <c r="C12" s="26" t="s">
        <v>43</v>
      </c>
      <c r="D12" s="30" t="s">
        <v>42</v>
      </c>
      <c r="E12" s="54">
        <v>142870</v>
      </c>
    </row>
    <row r="13" spans="1:246" s="4" customFormat="1" ht="31.5" customHeight="1" x14ac:dyDescent="0.25">
      <c r="A13" s="87"/>
      <c r="B13" s="85"/>
      <c r="C13" s="33" t="s">
        <v>57</v>
      </c>
      <c r="D13" s="7" t="s">
        <v>7</v>
      </c>
      <c r="E13" s="58">
        <v>113765</v>
      </c>
    </row>
    <row r="14" spans="1:246" s="4" customFormat="1" ht="36.75" customHeight="1" x14ac:dyDescent="0.25">
      <c r="A14" s="87"/>
      <c r="B14" s="85"/>
      <c r="C14" s="33" t="s">
        <v>81</v>
      </c>
      <c r="D14" s="8" t="s">
        <v>68</v>
      </c>
      <c r="E14" s="58">
        <v>96961</v>
      </c>
    </row>
    <row r="15" spans="1:246" s="4" customFormat="1" ht="49.5" customHeight="1" x14ac:dyDescent="0.25">
      <c r="A15" s="87"/>
      <c r="B15" s="85"/>
      <c r="C15" s="33" t="s">
        <v>76</v>
      </c>
      <c r="D15" s="8" t="s">
        <v>87</v>
      </c>
      <c r="E15" s="58">
        <v>13732</v>
      </c>
    </row>
    <row r="16" spans="1:246" s="4" customFormat="1" ht="48.75" customHeight="1" thickBot="1" x14ac:dyDescent="0.3">
      <c r="A16" s="88"/>
      <c r="B16" s="76"/>
      <c r="C16" s="34" t="s">
        <v>76</v>
      </c>
      <c r="D16" s="28" t="s">
        <v>86</v>
      </c>
      <c r="E16" s="60">
        <v>41573</v>
      </c>
    </row>
    <row r="17" spans="1:246" s="4" customFormat="1" ht="36" customHeight="1" x14ac:dyDescent="0.25">
      <c r="A17" s="84">
        <v>3</v>
      </c>
      <c r="B17" s="82" t="s">
        <v>96</v>
      </c>
      <c r="C17" s="45" t="s">
        <v>43</v>
      </c>
      <c r="D17" s="45" t="s">
        <v>32</v>
      </c>
      <c r="E17" s="57">
        <v>150717</v>
      </c>
    </row>
    <row r="18" spans="1:246" s="4" customFormat="1" ht="46.5" customHeight="1" x14ac:dyDescent="0.25">
      <c r="A18" s="84"/>
      <c r="B18" s="82"/>
      <c r="C18" s="39" t="s">
        <v>82</v>
      </c>
      <c r="D18" s="8" t="s">
        <v>8</v>
      </c>
      <c r="E18" s="58">
        <v>91309</v>
      </c>
    </row>
    <row r="19" spans="1:246" s="4" customFormat="1" ht="48.75" customHeight="1" thickBot="1" x14ac:dyDescent="0.3">
      <c r="A19" s="89"/>
      <c r="B19" s="92"/>
      <c r="C19" s="34" t="s">
        <v>76</v>
      </c>
      <c r="D19" s="28" t="s">
        <v>9</v>
      </c>
      <c r="E19" s="60">
        <v>71314</v>
      </c>
    </row>
    <row r="20" spans="1:246" s="4" customFormat="1" ht="30" customHeight="1" x14ac:dyDescent="0.25">
      <c r="A20" s="83">
        <v>4</v>
      </c>
      <c r="B20" s="81" t="s">
        <v>10</v>
      </c>
      <c r="C20" s="26" t="s">
        <v>43</v>
      </c>
      <c r="D20" s="26" t="s">
        <v>33</v>
      </c>
      <c r="E20" s="54">
        <v>163062</v>
      </c>
    </row>
    <row r="21" spans="1:246" s="4" customFormat="1" ht="46.5" customHeight="1" x14ac:dyDescent="0.25">
      <c r="A21" s="84"/>
      <c r="B21" s="82"/>
      <c r="C21" s="8" t="s">
        <v>48</v>
      </c>
      <c r="D21" s="8" t="s">
        <v>11</v>
      </c>
      <c r="E21" s="58">
        <v>97749</v>
      </c>
    </row>
    <row r="22" spans="1:246" s="4" customFormat="1" ht="35.25" customHeight="1" x14ac:dyDescent="0.25">
      <c r="A22" s="84"/>
      <c r="B22" s="82"/>
      <c r="C22" s="8" t="s">
        <v>49</v>
      </c>
      <c r="D22" s="8" t="s">
        <v>12</v>
      </c>
      <c r="E22" s="58">
        <v>129493</v>
      </c>
    </row>
    <row r="23" spans="1:246" s="4" customFormat="1" ht="48.75" customHeight="1" thickBot="1" x14ac:dyDescent="0.3">
      <c r="A23" s="84"/>
      <c r="B23" s="82"/>
      <c r="C23" s="21" t="s">
        <v>47</v>
      </c>
      <c r="D23" s="21" t="s">
        <v>13</v>
      </c>
      <c r="E23" s="59">
        <v>148978</v>
      </c>
    </row>
    <row r="24" spans="1:246" s="6" customFormat="1" ht="32.25" customHeight="1" x14ac:dyDescent="0.25">
      <c r="A24" s="86">
        <v>5</v>
      </c>
      <c r="B24" s="78" t="s">
        <v>14</v>
      </c>
      <c r="C24" s="30" t="s">
        <v>43</v>
      </c>
      <c r="D24" s="26" t="s">
        <v>72</v>
      </c>
      <c r="E24" s="54">
        <v>153071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</row>
    <row r="25" spans="1:246" s="6" customFormat="1" ht="36" customHeight="1" x14ac:dyDescent="0.25">
      <c r="A25" s="87"/>
      <c r="B25" s="79"/>
      <c r="C25" s="8" t="s">
        <v>74</v>
      </c>
      <c r="D25" s="8" t="s">
        <v>15</v>
      </c>
      <c r="E25" s="58">
        <v>96111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pans="1:246" s="6" customFormat="1" ht="47.25" customHeight="1" thickBot="1" x14ac:dyDescent="0.3">
      <c r="A26" s="88"/>
      <c r="B26" s="80"/>
      <c r="C26" s="28" t="s">
        <v>75</v>
      </c>
      <c r="D26" s="28" t="s">
        <v>73</v>
      </c>
      <c r="E26" s="60">
        <v>91671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</row>
    <row r="27" spans="1:246" s="6" customFormat="1" ht="39" customHeight="1" x14ac:dyDescent="0.25">
      <c r="A27" s="84">
        <v>6</v>
      </c>
      <c r="B27" s="96" t="s">
        <v>16</v>
      </c>
      <c r="C27" s="63" t="s">
        <v>60</v>
      </c>
      <c r="D27" s="45" t="s">
        <v>34</v>
      </c>
      <c r="E27" s="57">
        <v>186392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</row>
    <row r="28" spans="1:246" s="6" customFormat="1" ht="34.5" customHeight="1" x14ac:dyDescent="0.25">
      <c r="A28" s="84"/>
      <c r="B28" s="96"/>
      <c r="C28" s="29" t="s">
        <v>51</v>
      </c>
      <c r="D28" s="8" t="str">
        <f>'[1]зам.рук 4кв'!C23</f>
        <v>Васильева Тамара Владимировна</v>
      </c>
      <c r="E28" s="58">
        <v>110437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</row>
    <row r="29" spans="1:246" s="6" customFormat="1" ht="33.75" customHeight="1" x14ac:dyDescent="0.25">
      <c r="A29" s="84"/>
      <c r="B29" s="96"/>
      <c r="C29" s="29" t="s">
        <v>61</v>
      </c>
      <c r="D29" s="7" t="s">
        <v>62</v>
      </c>
      <c r="E29" s="58">
        <v>102843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</row>
    <row r="30" spans="1:246" s="6" customFormat="1" ht="49.5" customHeight="1" x14ac:dyDescent="0.25">
      <c r="A30" s="84"/>
      <c r="B30" s="96"/>
      <c r="C30" s="35" t="s">
        <v>77</v>
      </c>
      <c r="D30" s="8" t="s">
        <v>63</v>
      </c>
      <c r="E30" s="58">
        <v>103122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</row>
    <row r="31" spans="1:246" s="6" customFormat="1" ht="50.25" customHeight="1" thickBot="1" x14ac:dyDescent="0.3">
      <c r="A31" s="84"/>
      <c r="B31" s="96"/>
      <c r="C31" s="21" t="s">
        <v>76</v>
      </c>
      <c r="D31" s="51" t="s">
        <v>88</v>
      </c>
      <c r="E31" s="59">
        <v>95443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</row>
    <row r="32" spans="1:246" s="6" customFormat="1" ht="39.75" customHeight="1" x14ac:dyDescent="0.25">
      <c r="A32" s="86">
        <v>7</v>
      </c>
      <c r="B32" s="75" t="s">
        <v>17</v>
      </c>
      <c r="C32" s="26" t="s">
        <v>65</v>
      </c>
      <c r="D32" s="53" t="s">
        <v>69</v>
      </c>
      <c r="E32" s="54">
        <v>147822</v>
      </c>
      <c r="F32" s="36"/>
      <c r="G32" s="3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</row>
    <row r="33" spans="1:246" s="6" customFormat="1" ht="51.75" customHeight="1" thickBot="1" x14ac:dyDescent="0.3">
      <c r="A33" s="88"/>
      <c r="B33" s="76"/>
      <c r="C33" s="28" t="s">
        <v>49</v>
      </c>
      <c r="D33" s="52" t="s">
        <v>89</v>
      </c>
      <c r="E33" s="60">
        <v>80745</v>
      </c>
      <c r="F33" s="36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</row>
    <row r="34" spans="1:246" s="6" customFormat="1" ht="57.75" customHeight="1" thickBot="1" x14ac:dyDescent="0.3">
      <c r="A34" s="43">
        <v>8</v>
      </c>
      <c r="B34" s="46" t="s">
        <v>18</v>
      </c>
      <c r="C34" s="27" t="s">
        <v>43</v>
      </c>
      <c r="D34" s="50" t="s">
        <v>35</v>
      </c>
      <c r="E34" s="61">
        <v>170356</v>
      </c>
      <c r="F34" s="38"/>
      <c r="G34" s="3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</row>
    <row r="35" spans="1:246" s="6" customFormat="1" ht="34.5" customHeight="1" x14ac:dyDescent="0.25">
      <c r="A35" s="83">
        <v>9</v>
      </c>
      <c r="B35" s="94" t="s">
        <v>19</v>
      </c>
      <c r="C35" s="26" t="s">
        <v>59</v>
      </c>
      <c r="D35" s="22" t="s">
        <v>36</v>
      </c>
      <c r="E35" s="54">
        <v>237670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</row>
    <row r="36" spans="1:246" ht="37.5" customHeight="1" x14ac:dyDescent="0.25">
      <c r="A36" s="84"/>
      <c r="B36" s="95"/>
      <c r="C36" s="8" t="s">
        <v>66</v>
      </c>
      <c r="D36" s="9" t="s">
        <v>20</v>
      </c>
      <c r="E36" s="58">
        <v>119258</v>
      </c>
    </row>
    <row r="37" spans="1:246" ht="40.5" customHeight="1" x14ac:dyDescent="0.25">
      <c r="A37" s="84"/>
      <c r="B37" s="95"/>
      <c r="C37" s="8" t="s">
        <v>64</v>
      </c>
      <c r="D37" s="9" t="s">
        <v>78</v>
      </c>
      <c r="E37" s="58">
        <v>113650</v>
      </c>
    </row>
    <row r="38" spans="1:246" ht="32.25" thickBot="1" x14ac:dyDescent="0.3">
      <c r="A38" s="84"/>
      <c r="B38" s="95"/>
      <c r="C38" s="66" t="s">
        <v>67</v>
      </c>
      <c r="D38" s="67" t="s">
        <v>21</v>
      </c>
      <c r="E38" s="59">
        <v>122507</v>
      </c>
    </row>
    <row r="39" spans="1:246" ht="37.5" customHeight="1" x14ac:dyDescent="0.25">
      <c r="A39" s="86">
        <v>10</v>
      </c>
      <c r="B39" s="97" t="s">
        <v>22</v>
      </c>
      <c r="C39" s="26" t="s">
        <v>59</v>
      </c>
      <c r="D39" s="53" t="s">
        <v>37</v>
      </c>
      <c r="E39" s="54">
        <v>214456</v>
      </c>
    </row>
    <row r="40" spans="1:246" ht="47.25" customHeight="1" thickBot="1" x14ac:dyDescent="0.3">
      <c r="A40" s="88"/>
      <c r="B40" s="98"/>
      <c r="C40" s="70" t="s">
        <v>95</v>
      </c>
      <c r="D40" s="52" t="s">
        <v>90</v>
      </c>
      <c r="E40" s="60">
        <v>60680</v>
      </c>
    </row>
    <row r="41" spans="1:246" ht="36.75" customHeight="1" x14ac:dyDescent="0.25">
      <c r="A41" s="91">
        <v>11</v>
      </c>
      <c r="B41" s="82" t="s">
        <v>23</v>
      </c>
      <c r="C41" s="68" t="s">
        <v>43</v>
      </c>
      <c r="D41" s="69" t="s">
        <v>38</v>
      </c>
      <c r="E41" s="57">
        <v>218808</v>
      </c>
    </row>
    <row r="42" spans="1:246" ht="31.5" x14ac:dyDescent="0.25">
      <c r="A42" s="91"/>
      <c r="B42" s="82"/>
      <c r="C42" s="8" t="s">
        <v>93</v>
      </c>
      <c r="D42" s="9" t="s">
        <v>91</v>
      </c>
      <c r="E42" s="58">
        <v>24181</v>
      </c>
    </row>
    <row r="43" spans="1:246" ht="31.5" x14ac:dyDescent="0.25">
      <c r="A43" s="91"/>
      <c r="B43" s="82"/>
      <c r="C43" s="8" t="s">
        <v>44</v>
      </c>
      <c r="D43" s="3" t="s">
        <v>24</v>
      </c>
      <c r="E43" s="58">
        <v>164727</v>
      </c>
    </row>
    <row r="44" spans="1:246" ht="32.25" thickBot="1" x14ac:dyDescent="0.3">
      <c r="A44" s="93"/>
      <c r="B44" s="92"/>
      <c r="C44" s="28" t="s">
        <v>45</v>
      </c>
      <c r="D44" s="24" t="s">
        <v>25</v>
      </c>
      <c r="E44" s="60">
        <v>163492</v>
      </c>
    </row>
    <row r="45" spans="1:246" ht="35.25" customHeight="1" x14ac:dyDescent="0.25">
      <c r="A45" s="90">
        <v>12</v>
      </c>
      <c r="B45" s="81" t="s">
        <v>26</v>
      </c>
      <c r="C45" s="26" t="s">
        <v>43</v>
      </c>
      <c r="D45" s="23" t="s">
        <v>94</v>
      </c>
      <c r="E45" s="54">
        <v>197030</v>
      </c>
    </row>
    <row r="46" spans="1:246" ht="48.75" customHeight="1" x14ac:dyDescent="0.25">
      <c r="A46" s="91"/>
      <c r="B46" s="82"/>
      <c r="C46" s="41" t="s">
        <v>54</v>
      </c>
      <c r="D46" s="33" t="s">
        <v>53</v>
      </c>
      <c r="E46" s="58">
        <v>196858</v>
      </c>
      <c r="F46" s="42"/>
    </row>
    <row r="47" spans="1:246" ht="47.25" x14ac:dyDescent="0.25">
      <c r="A47" s="91"/>
      <c r="B47" s="82"/>
      <c r="C47" s="40" t="s">
        <v>56</v>
      </c>
      <c r="D47" s="9" t="s">
        <v>27</v>
      </c>
      <c r="E47" s="58">
        <v>176334</v>
      </c>
    </row>
    <row r="48" spans="1:246" ht="32.25" customHeight="1" x14ac:dyDescent="0.25">
      <c r="A48" s="91"/>
      <c r="B48" s="82"/>
      <c r="C48" s="32" t="s">
        <v>80</v>
      </c>
      <c r="D48" s="3" t="s">
        <v>71</v>
      </c>
      <c r="E48" s="58">
        <v>169504</v>
      </c>
    </row>
    <row r="49" spans="1:5" ht="36" customHeight="1" thickBot="1" x14ac:dyDescent="0.3">
      <c r="A49" s="93"/>
      <c r="B49" s="92"/>
      <c r="C49" s="32" t="s">
        <v>55</v>
      </c>
      <c r="D49" s="25" t="s">
        <v>70</v>
      </c>
      <c r="E49" s="60">
        <v>161791</v>
      </c>
    </row>
    <row r="50" spans="1:5" ht="31.5" x14ac:dyDescent="0.25">
      <c r="A50" s="90">
        <v>13</v>
      </c>
      <c r="B50" s="81" t="s">
        <v>28</v>
      </c>
      <c r="C50" s="26" t="s">
        <v>43</v>
      </c>
      <c r="D50" s="23" t="s">
        <v>79</v>
      </c>
      <c r="E50" s="54">
        <v>156482</v>
      </c>
    </row>
    <row r="51" spans="1:5" ht="34.5" customHeight="1" thickBot="1" x14ac:dyDescent="0.3">
      <c r="A51" s="91"/>
      <c r="B51" s="82"/>
      <c r="C51" s="21" t="s">
        <v>46</v>
      </c>
      <c r="D51" s="65" t="s">
        <v>29</v>
      </c>
      <c r="E51" s="59">
        <v>78592</v>
      </c>
    </row>
    <row r="52" spans="1:5" ht="37.5" customHeight="1" x14ac:dyDescent="0.25">
      <c r="A52" s="73">
        <v>14</v>
      </c>
      <c r="B52" s="75" t="s">
        <v>83</v>
      </c>
      <c r="C52" s="53" t="s">
        <v>43</v>
      </c>
      <c r="D52" s="71" t="s">
        <v>85</v>
      </c>
      <c r="E52" s="54">
        <v>84400</v>
      </c>
    </row>
    <row r="53" spans="1:5" ht="34.5" customHeight="1" thickBot="1" x14ac:dyDescent="0.35">
      <c r="A53" s="74"/>
      <c r="B53" s="76"/>
      <c r="C53" s="52" t="s">
        <v>46</v>
      </c>
      <c r="D53" s="24" t="s">
        <v>92</v>
      </c>
      <c r="E53" s="72">
        <v>29669</v>
      </c>
    </row>
    <row r="56" spans="1:5" x14ac:dyDescent="0.25">
      <c r="E56" s="44"/>
    </row>
    <row r="59" spans="1:5" x14ac:dyDescent="0.25">
      <c r="B59" s="10"/>
      <c r="C59" s="10"/>
      <c r="D59" s="10"/>
      <c r="E59" s="10"/>
    </row>
    <row r="60" spans="1:5" ht="18.75" x14ac:dyDescent="0.3">
      <c r="B60" s="11"/>
      <c r="C60" s="11"/>
      <c r="D60" s="12"/>
      <c r="E60" s="13"/>
    </row>
    <row r="61" spans="1:5" ht="18.75" x14ac:dyDescent="0.3">
      <c r="B61" s="14"/>
      <c r="C61" s="14"/>
      <c r="D61" s="12"/>
      <c r="E61" s="15"/>
    </row>
    <row r="62" spans="1:5" ht="18.75" x14ac:dyDescent="0.3">
      <c r="B62" s="14"/>
      <c r="C62" s="14"/>
      <c r="D62" s="12"/>
      <c r="E62" s="16"/>
    </row>
    <row r="63" spans="1:5" x14ac:dyDescent="0.25">
      <c r="B63" s="10"/>
      <c r="C63" s="10"/>
      <c r="D63" s="10"/>
      <c r="E63" s="49">
        <f>E61-E60</f>
        <v>0</v>
      </c>
    </row>
  </sheetData>
  <mergeCells count="27">
    <mergeCell ref="B27:B31"/>
    <mergeCell ref="B39:B40"/>
    <mergeCell ref="A39:A40"/>
    <mergeCell ref="B41:B44"/>
    <mergeCell ref="A41:A44"/>
    <mergeCell ref="B45:B49"/>
    <mergeCell ref="A45:A49"/>
    <mergeCell ref="B32:B33"/>
    <mergeCell ref="A32:A33"/>
    <mergeCell ref="A35:A38"/>
    <mergeCell ref="B35:B38"/>
    <mergeCell ref="A52:A53"/>
    <mergeCell ref="B52:B53"/>
    <mergeCell ref="A2:E2"/>
    <mergeCell ref="B24:B26"/>
    <mergeCell ref="B6:B11"/>
    <mergeCell ref="A6:A11"/>
    <mergeCell ref="B12:B16"/>
    <mergeCell ref="B20:B23"/>
    <mergeCell ref="A12:A16"/>
    <mergeCell ref="A17:A19"/>
    <mergeCell ref="A20:A23"/>
    <mergeCell ref="A24:A26"/>
    <mergeCell ref="A27:A31"/>
    <mergeCell ref="B50:B51"/>
    <mergeCell ref="A50:A51"/>
    <mergeCell ref="B17:B19"/>
  </mergeCells>
  <pageMargins left="1.299212598425197" right="0.31496062992125984" top="0.94488188976377963" bottom="0.74803149606299213" header="0.31496062992125984" footer="0.31496062992125984"/>
  <pageSetup paperSize="9" scale="60" orientation="portrait" r:id="rId1"/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2025</vt:lpstr>
      <vt:lpstr>Лист1</vt:lpstr>
      <vt:lpstr>Лист2</vt:lpstr>
      <vt:lpstr>Лист3</vt:lpstr>
      <vt:lpstr>'2025'!Область_печати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2026-03-27T09:42:28Z</dcterms:modified>
</cp:coreProperties>
</file>